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 ПОСТУПЛЕНИИ И РАСХОДОВАНИИ _2" sheetId="1" r:id="rId1"/>
  </sheets>
  <definedNames>
    <definedName name="_xlnm.Print_Titles" localSheetId="0">'О ПОСТУПЛЕНИИ И РАСХОДОВАНИИ _2'!$7:$8</definedName>
  </definedNames>
  <calcPr calcId="124519" iterate="1"/>
</workbook>
</file>

<file path=xl/calcChain.xml><?xml version="1.0" encoding="utf-8"?>
<calcChain xmlns="http://schemas.openxmlformats.org/spreadsheetml/2006/main">
  <c r="E12" i="1"/>
  <c r="Q12"/>
  <c r="S12"/>
  <c r="R12"/>
  <c r="P12"/>
  <c r="O12"/>
  <c r="N12"/>
  <c r="M12"/>
  <c r="L12"/>
  <c r="K12"/>
  <c r="J12"/>
  <c r="I12"/>
  <c r="H12"/>
  <c r="G12"/>
  <c r="F12"/>
  <c r="E40"/>
</calcChain>
</file>

<file path=xl/sharedStrings.xml><?xml version="1.0" encoding="utf-8"?>
<sst xmlns="http://schemas.openxmlformats.org/spreadsheetml/2006/main" count="94" uniqueCount="69">
  <si>
    <t xml:space="preserve"> </t>
  </si>
  <si>
    <t>ИТОГО</t>
  </si>
  <si>
    <t>Увеличение стоимости прочих материальных запасов однократного применения</t>
  </si>
  <si>
    <t>349</t>
  </si>
  <si>
    <t>346</t>
  </si>
  <si>
    <t>Увеличение стоимости прочих оборотных запасов (материалов)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</si>
  <si>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</si>
  <si>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</si>
  <si>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</si>
  <si>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</si>
  <si>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</si>
  <si>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Увеличение стоимости продуктов питания</t>
  </si>
  <si>
    <t>341</t>
  </si>
  <si>
    <t>Увеличение стоимости лекарственных препаратов и материалов, применяемых в медицинских целях</t>
  </si>
  <si>
    <t>310</t>
  </si>
  <si>
    <t>Увеличение стоимости основных средств</t>
  </si>
  <si>
    <t>296</t>
  </si>
  <si>
    <t>Иные выплаты текущего характера физическим лицам</t>
  </si>
  <si>
    <t>292</t>
  </si>
  <si>
    <t>Штрафы за нарушение законодательства о налогах и сборах, законодательства о страховых взносах</t>
  </si>
  <si>
    <t>291</t>
  </si>
  <si>
    <t>Налоги, пошлины и сборы</t>
  </si>
  <si>
    <t>266</t>
  </si>
  <si>
    <t>Социальные пособия и компенсации персоналу в денежной форме</t>
  </si>
  <si>
    <t>227</t>
  </si>
  <si>
    <t>Страхование</t>
  </si>
  <si>
    <t>226</t>
  </si>
  <si>
    <t>Прочие работы, услуги</t>
  </si>
  <si>
    <t>225</t>
  </si>
  <si>
    <t>Работы, услуги по содержанию имущества</t>
  </si>
  <si>
    <t>223</t>
  </si>
  <si>
    <t>Коммунальные услуги</t>
  </si>
  <si>
    <t>221</t>
  </si>
  <si>
    <t>Услуги связи</t>
  </si>
  <si>
    <t>213</t>
  </si>
  <si>
    <t>Начисления на выплаты по оплате труда</t>
  </si>
  <si>
    <t>212</t>
  </si>
  <si>
    <t>Прочие несоциальные выплаты персоналу в денежной форме</t>
  </si>
  <si>
    <t>211</t>
  </si>
  <si>
    <t>Заработная плата</t>
  </si>
  <si>
    <t>Тип средств</t>
  </si>
  <si>
    <t>Индекс алгоритма</t>
  </si>
  <si>
    <t>Код записи</t>
  </si>
  <si>
    <t>Дата принятия</t>
  </si>
  <si>
    <t>Приход на нач. года</t>
  </si>
  <si>
    <t>Роспись за 4 квартал</t>
  </si>
  <si>
    <t>Роспись за 3 квартал</t>
  </si>
  <si>
    <t>Роспись за 2 квартал</t>
  </si>
  <si>
    <t>Роспись за 1 квартал</t>
  </si>
  <si>
    <t>Лицевой счет</t>
  </si>
  <si>
    <t>Приносящий доход деятельности</t>
  </si>
  <si>
    <t>Иные субсидии</t>
  </si>
  <si>
    <t>Муниципальное задание</t>
  </si>
  <si>
    <t>ФАКТ</t>
  </si>
  <si>
    <t/>
  </si>
  <si>
    <t>ПЛАН</t>
  </si>
  <si>
    <t>Код Аналитики</t>
  </si>
  <si>
    <t>Наименование Показателя</t>
  </si>
  <si>
    <t>Ед.измерения : руб.</t>
  </si>
  <si>
    <t>2. РАСХОДЫ УЧРЕЖДЕНИЯ</t>
  </si>
  <si>
    <t>Неуказанный код дохода</t>
  </si>
  <si>
    <t>1. ДОХОДЫ УЧРЕЖДЕНИЯ</t>
  </si>
  <si>
    <t>ОТЧЕТ О ПОСТУПЛЕНИИ И РАСХОДОВАНИИ ФИНАНСОВЫХ И МАТЕРИАЛЬНЫХ СРЕДСТВ ЗА 2023 год</t>
  </si>
  <si>
    <t>Остаток на начало года</t>
  </si>
  <si>
    <t>х</t>
  </si>
  <si>
    <t>Доходы</t>
  </si>
  <si>
    <t>МБОУ "Лицей №1"</t>
  </si>
  <si>
    <t xml:space="preserve"> Исполнитель Еременко М.В.</t>
  </si>
  <si>
    <t>от 31.12.2023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</si>
</sst>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\.00\.00"/>
    <numFmt numFmtId="166" formatCode="000"/>
    <numFmt numFmtId="167" formatCode="000\.00\.000\.0"/>
    <numFmt numFmtId="172" formatCode="#,##0.00_ ;[Red]\-#,##0.00\ "/>
  </numFmts>
  <fonts count="14">
    <font>
      <sz val="10"/>
      <name val="Arial"/>
      <charset val="204"/>
    </font>
    <font>
      <b/>
      <sz val="8"/>
      <name val="Arial"/>
      <charset val="204"/>
    </font>
    <font>
      <b/>
      <sz val="8"/>
      <color indexed="10"/>
      <name val="Arial"/>
      <charset val="204"/>
    </font>
    <font>
      <sz val="5"/>
      <color indexed="9"/>
      <name val="Arial"/>
      <charset val="204"/>
    </font>
    <font>
      <sz val="8"/>
      <name val="Arial"/>
      <charset val="204"/>
    </font>
    <font>
      <b/>
      <sz val="8"/>
      <color indexed="9"/>
      <name val="Arial"/>
      <charset val="204"/>
    </font>
    <font>
      <sz val="8"/>
      <color indexed="9"/>
      <name val="Arial"/>
      <charset val="204"/>
    </font>
    <font>
      <b/>
      <sz val="5"/>
      <color indexed="9"/>
      <name val="Arial"/>
      <charset val="204"/>
    </font>
    <font>
      <sz val="9"/>
      <name val="Arial"/>
      <charset val="204"/>
    </font>
    <font>
      <b/>
      <sz val="10"/>
      <name val="Arial"/>
      <charset val="204"/>
    </font>
    <font>
      <b/>
      <sz val="9"/>
      <name val="Arial"/>
      <charset val="204"/>
    </font>
    <font>
      <b/>
      <sz val="12"/>
      <name val="Arial"/>
      <charset val="204"/>
    </font>
    <font>
      <sz val="8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0" fontId="1" fillId="0" borderId="2" xfId="0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alignment horizontal="left"/>
      <protection hidden="1"/>
    </xf>
    <xf numFmtId="0" fontId="0" fillId="0" borderId="4" xfId="0" applyBorder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164" fontId="4" fillId="0" borderId="5" xfId="0" applyNumberFormat="1" applyFont="1" applyFill="1" applyBorder="1" applyAlignment="1" applyProtection="1">
      <protection hidden="1"/>
    </xf>
    <xf numFmtId="0" fontId="4" fillId="0" borderId="6" xfId="0" applyFont="1" applyFill="1" applyBorder="1" applyAlignment="1" applyProtection="1">
      <protection hidden="1"/>
    </xf>
    <xf numFmtId="0" fontId="4" fillId="0" borderId="7" xfId="0" applyFont="1" applyFill="1" applyBorder="1" applyAlignment="1" applyProtection="1">
      <protection hidden="1"/>
    </xf>
    <xf numFmtId="0" fontId="5" fillId="0" borderId="8" xfId="0" applyNumberFormat="1" applyFont="1" applyFill="1" applyBorder="1" applyAlignment="1" applyProtection="1">
      <protection hidden="1"/>
    </xf>
    <xf numFmtId="0" fontId="5" fillId="0" borderId="9" xfId="0" applyNumberFormat="1" applyFont="1" applyFill="1" applyBorder="1" applyAlignment="1" applyProtection="1">
      <protection hidden="1"/>
    </xf>
    <xf numFmtId="0" fontId="6" fillId="0" borderId="9" xfId="0" applyNumberFormat="1" applyFont="1" applyFill="1" applyBorder="1" applyAlignment="1" applyProtection="1">
      <protection hidden="1"/>
    </xf>
    <xf numFmtId="0" fontId="5" fillId="0" borderId="10" xfId="0" applyNumberFormat="1" applyFont="1" applyFill="1" applyBorder="1" applyAlignment="1" applyProtection="1">
      <protection hidden="1"/>
    </xf>
    <xf numFmtId="0" fontId="7" fillId="0" borderId="3" xfId="0" applyNumberFormat="1" applyFont="1" applyFill="1" applyBorder="1" applyAlignment="1" applyProtection="1">
      <protection hidden="1"/>
    </xf>
    <xf numFmtId="0" fontId="3" fillId="0" borderId="11" xfId="0" applyNumberFormat="1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protection hidden="1"/>
    </xf>
    <xf numFmtId="164" fontId="4" fillId="0" borderId="12" xfId="0" applyNumberFormat="1" applyFont="1" applyFill="1" applyBorder="1" applyAlignment="1" applyProtection="1">
      <protection hidden="1"/>
    </xf>
    <xf numFmtId="164" fontId="4" fillId="0" borderId="2" xfId="0" applyNumberFormat="1" applyFont="1" applyFill="1" applyBorder="1" applyAlignment="1" applyProtection="1">
      <protection hidden="1"/>
    </xf>
    <xf numFmtId="164" fontId="4" fillId="0" borderId="2" xfId="0" applyNumberFormat="1" applyFont="1" applyFill="1" applyBorder="1" applyAlignment="1" applyProtection="1">
      <alignment horizontal="right"/>
      <protection hidden="1"/>
    </xf>
    <xf numFmtId="165" fontId="4" fillId="0" borderId="2" xfId="0" applyNumberFormat="1" applyFont="1" applyFill="1" applyBorder="1" applyAlignment="1" applyProtection="1">
      <alignment horizontal="right"/>
      <protection hidden="1"/>
    </xf>
    <xf numFmtId="0" fontId="4" fillId="0" borderId="2" xfId="0" applyNumberFormat="1" applyFont="1" applyFill="1" applyBorder="1" applyAlignment="1" applyProtection="1">
      <alignment horizontal="right"/>
      <protection hidden="1"/>
    </xf>
    <xf numFmtId="166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13" xfId="0" applyNumberFormat="1" applyFont="1" applyFill="1" applyBorder="1" applyAlignment="1" applyProtection="1">
      <alignment horizontal="left" vertical="top" wrapText="1"/>
      <protection hidden="1"/>
    </xf>
    <xf numFmtId="167" fontId="4" fillId="0" borderId="14" xfId="0" applyNumberFormat="1" applyFont="1" applyFill="1" applyBorder="1" applyAlignment="1" applyProtection="1">
      <protection hidden="1"/>
    </xf>
    <xf numFmtId="0" fontId="8" fillId="0" borderId="11" xfId="0" applyFont="1" applyFill="1" applyBorder="1" applyAlignment="1" applyProtection="1">
      <protection hidden="1"/>
    </xf>
    <xf numFmtId="164" fontId="4" fillId="0" borderId="15" xfId="0" applyNumberFormat="1" applyFont="1" applyFill="1" applyBorder="1" applyAlignment="1" applyProtection="1">
      <protection hidden="1"/>
    </xf>
    <xf numFmtId="164" fontId="4" fillId="0" borderId="16" xfId="0" applyNumberFormat="1" applyFont="1" applyFill="1" applyBorder="1" applyAlignment="1" applyProtection="1">
      <protection hidden="1"/>
    </xf>
    <xf numFmtId="164" fontId="4" fillId="0" borderId="16" xfId="0" applyNumberFormat="1" applyFont="1" applyFill="1" applyBorder="1" applyAlignment="1" applyProtection="1">
      <alignment horizontal="right"/>
      <protection hidden="1"/>
    </xf>
    <xf numFmtId="165" fontId="4" fillId="0" borderId="16" xfId="0" applyNumberFormat="1" applyFont="1" applyFill="1" applyBorder="1" applyAlignment="1" applyProtection="1">
      <alignment horizontal="right"/>
      <protection hidden="1"/>
    </xf>
    <xf numFmtId="0" fontId="4" fillId="0" borderId="16" xfId="0" applyNumberFormat="1" applyFont="1" applyFill="1" applyBorder="1" applyAlignment="1" applyProtection="1">
      <alignment horizontal="right"/>
      <protection hidden="1"/>
    </xf>
    <xf numFmtId="166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4" fillId="0" borderId="17" xfId="0" applyNumberFormat="1" applyFont="1" applyFill="1" applyBorder="1" applyAlignment="1" applyProtection="1">
      <alignment horizontal="left" vertical="top" wrapText="1"/>
      <protection hidden="1"/>
    </xf>
    <xf numFmtId="167" fontId="4" fillId="0" borderId="5" xfId="0" applyNumberFormat="1" applyFont="1" applyFill="1" applyBorder="1" applyAlignment="1" applyProtection="1">
      <protection hidden="1"/>
    </xf>
    <xf numFmtId="164" fontId="4" fillId="0" borderId="18" xfId="0" applyNumberFormat="1" applyFont="1" applyFill="1" applyBorder="1" applyAlignment="1" applyProtection="1">
      <protection hidden="1"/>
    </xf>
    <xf numFmtId="164" fontId="4" fillId="0" borderId="19" xfId="0" applyNumberFormat="1" applyFont="1" applyFill="1" applyBorder="1" applyAlignment="1" applyProtection="1">
      <protection hidden="1"/>
    </xf>
    <xf numFmtId="164" fontId="4" fillId="0" borderId="19" xfId="0" applyNumberFormat="1" applyFont="1" applyFill="1" applyBorder="1" applyAlignment="1" applyProtection="1">
      <alignment horizontal="right"/>
      <protection hidden="1"/>
    </xf>
    <xf numFmtId="165" fontId="4" fillId="0" borderId="19" xfId="0" applyNumberFormat="1" applyFont="1" applyFill="1" applyBorder="1" applyAlignment="1" applyProtection="1">
      <alignment horizontal="right"/>
      <protection hidden="1"/>
    </xf>
    <xf numFmtId="0" fontId="4" fillId="0" borderId="19" xfId="0" applyNumberFormat="1" applyFont="1" applyFill="1" applyBorder="1" applyAlignment="1" applyProtection="1">
      <alignment horizontal="right"/>
      <protection hidden="1"/>
    </xf>
    <xf numFmtId="166" fontId="4" fillId="0" borderId="19" xfId="0" applyNumberFormat="1" applyFont="1" applyFill="1" applyBorder="1" applyAlignment="1" applyProtection="1">
      <alignment horizontal="center" vertical="center"/>
      <protection hidden="1"/>
    </xf>
    <xf numFmtId="0" fontId="4" fillId="0" borderId="20" xfId="0" applyNumberFormat="1" applyFont="1" applyFill="1" applyBorder="1" applyAlignment="1" applyProtection="1">
      <alignment horizontal="left" vertical="top" wrapText="1"/>
      <protection hidden="1"/>
    </xf>
    <xf numFmtId="167" fontId="4" fillId="0" borderId="21" xfId="0" applyNumberFormat="1" applyFont="1" applyFill="1" applyBorder="1" applyAlignment="1" applyProtection="1">
      <protection hidden="1"/>
    </xf>
    <xf numFmtId="0" fontId="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Protection="1">
      <protection hidden="1"/>
    </xf>
    <xf numFmtId="0" fontId="0" fillId="0" borderId="30" xfId="0" applyNumberFormat="1" applyFont="1" applyFill="1" applyBorder="1" applyProtection="1">
      <protection hidden="1"/>
    </xf>
    <xf numFmtId="0" fontId="0" fillId="0" borderId="19" xfId="0" applyNumberFormat="1" applyFont="1" applyFill="1" applyBorder="1" applyProtection="1">
      <protection hidden="1"/>
    </xf>
    <xf numFmtId="0" fontId="9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3" xfId="0" applyBorder="1" applyProtection="1">
      <protection hidden="1"/>
    </xf>
    <xf numFmtId="0" fontId="0" fillId="0" borderId="0" xfId="0" applyFont="1" applyFill="1" applyAlignment="1" applyProtection="1">
      <protection hidden="1"/>
    </xf>
    <xf numFmtId="164" fontId="10" fillId="0" borderId="0" xfId="0" applyNumberFormat="1" applyFont="1" applyFill="1" applyAlignment="1" applyProtection="1">
      <alignment horizontal="right"/>
      <protection hidden="1"/>
    </xf>
    <xf numFmtId="0" fontId="0" fillId="0" borderId="32" xfId="0" applyFont="1" applyFill="1" applyBorder="1" applyAlignment="1" applyProtection="1">
      <protection hidden="1"/>
    </xf>
    <xf numFmtId="0" fontId="9" fillId="0" borderId="0" xfId="0" applyNumberFormat="1" applyFont="1" applyFill="1" applyAlignment="1" applyProtection="1">
      <alignment horizontal="centerContinuous" vertical="center" wrapText="1"/>
      <protection hidden="1"/>
    </xf>
    <xf numFmtId="0" fontId="9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1" xfId="0" applyFont="1" applyFill="1" applyBorder="1" applyAlignment="1" applyProtection="1">
      <protection hidden="1"/>
    </xf>
    <xf numFmtId="0" fontId="2" fillId="0" borderId="13" xfId="0" applyNumberFormat="1" applyFont="1" applyFill="1" applyBorder="1" applyAlignment="1" applyProtection="1">
      <alignment horizontal="left"/>
      <protection hidden="1"/>
    </xf>
    <xf numFmtId="0" fontId="7" fillId="0" borderId="8" xfId="0" applyNumberFormat="1" applyFont="1" applyFill="1" applyBorder="1" applyAlignment="1" applyProtection="1">
      <protection hidden="1"/>
    </xf>
    <xf numFmtId="0" fontId="5" fillId="0" borderId="33" xfId="0" applyNumberFormat="1" applyFont="1" applyFill="1" applyBorder="1" applyAlignment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21" xfId="0" applyNumberFormat="1" applyFont="1" applyFill="1" applyBorder="1" applyAlignment="1" applyProtection="1">
      <protection hidden="1"/>
    </xf>
    <xf numFmtId="0" fontId="9" fillId="0" borderId="0" xfId="0" applyNumberFormat="1" applyFont="1" applyFill="1" applyAlignment="1" applyProtection="1">
      <protection hidden="1"/>
    </xf>
    <xf numFmtId="0" fontId="9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11" fillId="0" borderId="0" xfId="0" applyNumberFormat="1" applyFont="1" applyFill="1" applyAlignment="1" applyProtection="1">
      <alignment horizontal="centerContinuous"/>
      <protection hidden="1"/>
    </xf>
    <xf numFmtId="0" fontId="9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0" xfId="0" applyNumberFormat="1" applyFont="1" applyFill="1" applyBorder="1" applyAlignment="1" applyProtection="1">
      <alignment horizontal="center" vertical="center"/>
      <protection hidden="1"/>
    </xf>
    <xf numFmtId="0" fontId="9" fillId="0" borderId="24" xfId="0" applyNumberFormat="1" applyFont="1" applyFill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0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2" fillId="2" borderId="2" xfId="0" applyNumberFormat="1" applyFont="1" applyFill="1" applyBorder="1" applyAlignment="1" applyProtection="1">
      <protection hidden="1"/>
    </xf>
    <xf numFmtId="164" fontId="4" fillId="0" borderId="5" xfId="0" applyNumberFormat="1" applyFont="1" applyFill="1" applyBorder="1" applyAlignment="1" applyProtection="1">
      <protection hidden="1"/>
    </xf>
    <xf numFmtId="164" fontId="4" fillId="0" borderId="15" xfId="0" applyNumberFormat="1" applyFont="1" applyFill="1" applyBorder="1" applyAlignment="1" applyProtection="1">
      <protection hidden="1"/>
    </xf>
    <xf numFmtId="164" fontId="4" fillId="0" borderId="16" xfId="0" applyNumberFormat="1" applyFont="1" applyFill="1" applyBorder="1" applyAlignment="1" applyProtection="1">
      <protection hidden="1"/>
    </xf>
    <xf numFmtId="164" fontId="12" fillId="2" borderId="16" xfId="0" applyNumberFormat="1" applyFont="1" applyFill="1" applyBorder="1" applyAlignment="1" applyProtection="1">
      <protection hidden="1"/>
    </xf>
    <xf numFmtId="164" fontId="4" fillId="0" borderId="18" xfId="0" applyNumberFormat="1" applyFont="1" applyFill="1" applyBorder="1" applyAlignment="1" applyProtection="1">
      <protection hidden="1"/>
    </xf>
    <xf numFmtId="164" fontId="4" fillId="0" borderId="19" xfId="0" applyNumberFormat="1" applyFont="1" applyFill="1" applyBorder="1" applyAlignment="1" applyProtection="1">
      <protection hidden="1"/>
    </xf>
    <xf numFmtId="164" fontId="12" fillId="2" borderId="19" xfId="0" applyNumberFormat="1" applyFont="1" applyFill="1" applyBorder="1" applyAlignment="1" applyProtection="1">
      <protection hidden="1"/>
    </xf>
    <xf numFmtId="166" fontId="13" fillId="0" borderId="19" xfId="0" applyNumberFormat="1" applyFont="1" applyFill="1" applyBorder="1" applyAlignment="1" applyProtection="1">
      <alignment horizontal="center" vertical="center"/>
      <protection hidden="1"/>
    </xf>
    <xf numFmtId="0" fontId="13" fillId="0" borderId="13" xfId="0" applyNumberFormat="1" applyFont="1" applyFill="1" applyBorder="1" applyAlignment="1" applyProtection="1">
      <alignment horizontal="left" vertical="top" wrapText="1"/>
      <protection hidden="1"/>
    </xf>
    <xf numFmtId="166" fontId="13" fillId="0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hidden="1"/>
    </xf>
    <xf numFmtId="172" fontId="0" fillId="0" borderId="0" xfId="0" applyNumberFormat="1"/>
    <xf numFmtId="172" fontId="0" fillId="0" borderId="0" xfId="0" applyNumberFormat="1" applyProtection="1"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tabSelected="1" topLeftCell="A4" workbookViewId="0">
      <selection activeCell="S9" sqref="S9"/>
    </sheetView>
  </sheetViews>
  <sheetFormatPr defaultRowHeight="13.2"/>
  <cols>
    <col min="1" max="1" width="0.44140625" customWidth="1"/>
    <col min="2" max="2" width="0" hidden="1" customWidth="1"/>
    <col min="3" max="3" width="69.44140625" customWidth="1"/>
    <col min="4" max="4" width="20.77734375" customWidth="1"/>
    <col min="5" max="5" width="20.44140625" customWidth="1"/>
    <col min="6" max="16" width="0" hidden="1" customWidth="1"/>
    <col min="17" max="17" width="16.77734375" customWidth="1"/>
    <col min="18" max="19" width="14" customWidth="1"/>
    <col min="20" max="20" width="0" hidden="1" customWidth="1"/>
    <col min="21" max="21" width="0.5546875" customWidth="1"/>
    <col min="22" max="256" width="9.109375" customWidth="1"/>
  </cols>
  <sheetData>
    <row r="1" spans="1:21" ht="15.75" customHeight="1">
      <c r="A1" s="66" t="s">
        <v>62</v>
      </c>
      <c r="B1" s="66"/>
      <c r="C1" s="66"/>
      <c r="D1" s="66"/>
      <c r="E1" s="66"/>
      <c r="F1" s="66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1"/>
      <c r="U1" s="1"/>
    </row>
    <row r="2" spans="1:21" ht="12.75" customHeight="1">
      <c r="A2" s="1"/>
      <c r="B2" s="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"/>
      <c r="Q2" s="1"/>
      <c r="R2" s="1"/>
      <c r="S2" s="1"/>
      <c r="T2" s="1"/>
      <c r="U2" s="1"/>
    </row>
    <row r="3" spans="1:21" ht="12.75" customHeight="1">
      <c r="A3" s="55"/>
      <c r="B3" s="55"/>
      <c r="C3" s="55"/>
      <c r="D3" s="55" t="s">
        <v>68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1"/>
      <c r="R3" s="1"/>
      <c r="S3" s="1"/>
      <c r="T3" s="1"/>
      <c r="U3" s="1"/>
    </row>
    <row r="4" spans="1:2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1.25" customHeight="1" thickBot="1">
      <c r="A5" s="1"/>
      <c r="B5" s="1"/>
      <c r="C5" s="88" t="s">
        <v>66</v>
      </c>
      <c r="D5" s="63" t="s">
        <v>61</v>
      </c>
      <c r="E5" s="53"/>
      <c r="F5" s="54"/>
      <c r="G5" s="54"/>
      <c r="H5" s="54"/>
      <c r="I5" s="54"/>
      <c r="J5" s="54"/>
      <c r="K5" s="54"/>
      <c r="L5" s="54"/>
      <c r="M5" s="54"/>
      <c r="N5" s="54"/>
      <c r="O5" s="52"/>
      <c r="P5" s="1"/>
      <c r="Q5" s="1"/>
      <c r="R5" s="1"/>
      <c r="S5" s="1"/>
      <c r="T5" s="1"/>
      <c r="U5" s="1"/>
    </row>
    <row r="6" spans="1:21" ht="12.75" customHeight="1" thickBot="1">
      <c r="A6" s="1"/>
      <c r="B6" s="1"/>
      <c r="C6" s="52"/>
      <c r="D6" s="52"/>
      <c r="E6" s="53"/>
      <c r="F6" s="52"/>
      <c r="G6" s="52"/>
      <c r="H6" s="52"/>
      <c r="I6" s="52"/>
      <c r="J6" s="52"/>
      <c r="K6" s="52"/>
      <c r="L6" s="52"/>
      <c r="M6" s="52"/>
      <c r="N6" s="52"/>
      <c r="O6" s="52"/>
      <c r="P6" s="1" t="s">
        <v>58</v>
      </c>
      <c r="Q6" s="1"/>
      <c r="R6" s="1"/>
      <c r="S6" s="1"/>
      <c r="T6" s="1"/>
      <c r="U6" s="1"/>
    </row>
    <row r="7" spans="1:21" ht="17.25" customHeight="1" thickBot="1">
      <c r="A7" s="1"/>
      <c r="B7" s="51"/>
      <c r="C7" s="67" t="s">
        <v>57</v>
      </c>
      <c r="D7" s="68" t="s">
        <v>56</v>
      </c>
      <c r="E7" s="69" t="s">
        <v>55</v>
      </c>
      <c r="F7" s="50" t="s">
        <v>54</v>
      </c>
      <c r="G7" s="49"/>
      <c r="H7" s="49"/>
      <c r="I7" s="49"/>
      <c r="J7" s="49"/>
      <c r="K7" s="49"/>
      <c r="L7" s="49"/>
      <c r="M7" s="49"/>
      <c r="N7" s="48"/>
      <c r="O7" s="70" t="s">
        <v>53</v>
      </c>
      <c r="P7" s="70" t="s">
        <v>52</v>
      </c>
      <c r="Q7" s="67" t="s">
        <v>52</v>
      </c>
      <c r="R7" s="72" t="s">
        <v>51</v>
      </c>
      <c r="S7" s="73" t="s">
        <v>50</v>
      </c>
      <c r="T7" s="1"/>
      <c r="U7" s="1"/>
    </row>
    <row r="8" spans="1:21" ht="21.75" customHeight="1" thickBot="1">
      <c r="A8" s="47"/>
      <c r="B8" s="46" t="s">
        <v>49</v>
      </c>
      <c r="C8" s="67"/>
      <c r="D8" s="68"/>
      <c r="E8" s="69"/>
      <c r="F8" s="45" t="s">
        <v>48</v>
      </c>
      <c r="G8" s="44" t="s">
        <v>47</v>
      </c>
      <c r="H8" s="44" t="s">
        <v>46</v>
      </c>
      <c r="I8" s="44" t="s">
        <v>45</v>
      </c>
      <c r="J8" s="44" t="s">
        <v>44</v>
      </c>
      <c r="K8" s="44" t="s">
        <v>43</v>
      </c>
      <c r="L8" s="44" t="s">
        <v>42</v>
      </c>
      <c r="M8" s="44" t="s">
        <v>41</v>
      </c>
      <c r="N8" s="43" t="s">
        <v>40</v>
      </c>
      <c r="O8" s="71"/>
      <c r="P8" s="71"/>
      <c r="Q8" s="67"/>
      <c r="R8" s="72"/>
      <c r="S8" s="73"/>
      <c r="T8" s="1"/>
      <c r="U8" s="1"/>
    </row>
    <row r="9" spans="1:21" ht="12.75" customHeight="1" thickBot="1">
      <c r="A9" s="26"/>
      <c r="B9" s="42"/>
      <c r="C9" s="74" t="s">
        <v>63</v>
      </c>
      <c r="D9" s="85" t="s">
        <v>64</v>
      </c>
      <c r="E9" s="37">
        <v>150052.9</v>
      </c>
      <c r="F9" s="37">
        <v>0</v>
      </c>
      <c r="G9" s="37">
        <v>0</v>
      </c>
      <c r="H9" s="37">
        <v>0</v>
      </c>
      <c r="I9" s="37">
        <v>0</v>
      </c>
      <c r="J9" s="37"/>
      <c r="K9" s="39"/>
      <c r="L9" s="39"/>
      <c r="M9" s="39"/>
      <c r="N9" s="38"/>
      <c r="O9" s="37">
        <v>84955761.709999993</v>
      </c>
      <c r="P9" s="83"/>
      <c r="Q9" s="80">
        <v>62159.77</v>
      </c>
      <c r="R9" s="80">
        <v>4368</v>
      </c>
      <c r="S9" s="79">
        <v>83525.13</v>
      </c>
      <c r="T9" s="62"/>
      <c r="U9" s="17"/>
    </row>
    <row r="10" spans="1:21" ht="12.75" customHeight="1" thickBot="1">
      <c r="A10" s="26"/>
      <c r="B10" s="34"/>
      <c r="C10" s="86" t="s">
        <v>65</v>
      </c>
      <c r="D10" s="87" t="s">
        <v>64</v>
      </c>
      <c r="E10" s="29">
        <v>50973081.240000002</v>
      </c>
      <c r="F10" s="29">
        <v>75713618.109999999</v>
      </c>
      <c r="G10" s="29">
        <v>0</v>
      </c>
      <c r="H10" s="29">
        <v>0</v>
      </c>
      <c r="I10" s="29">
        <v>0</v>
      </c>
      <c r="J10" s="29"/>
      <c r="K10" s="31"/>
      <c r="L10" s="31"/>
      <c r="M10" s="31"/>
      <c r="N10" s="30"/>
      <c r="O10" s="29">
        <v>0</v>
      </c>
      <c r="P10" s="80"/>
      <c r="Q10" s="83">
        <v>44784043.43</v>
      </c>
      <c r="R10" s="83">
        <v>6002703.7199999997</v>
      </c>
      <c r="S10" s="82">
        <v>186334.09</v>
      </c>
      <c r="T10" s="61"/>
      <c r="U10" s="17"/>
    </row>
    <row r="11" spans="1:21" ht="409.6" hidden="1" customHeight="1">
      <c r="A11" s="16"/>
      <c r="B11" s="15"/>
      <c r="C11" s="60" t="s">
        <v>60</v>
      </c>
      <c r="D11" s="59"/>
      <c r="E11" s="12">
        <v>88805736.629999995</v>
      </c>
      <c r="F11" s="12">
        <v>88805736.629999995</v>
      </c>
      <c r="G11" s="12">
        <v>0</v>
      </c>
      <c r="H11" s="12">
        <v>0</v>
      </c>
      <c r="I11" s="12">
        <v>0</v>
      </c>
      <c r="J11" s="12">
        <v>0</v>
      </c>
      <c r="K11" s="13"/>
      <c r="L11" s="13"/>
      <c r="M11" s="13"/>
      <c r="N11" s="12">
        <v>0</v>
      </c>
      <c r="O11" s="11">
        <v>85060381.870000005</v>
      </c>
      <c r="P11" s="10"/>
      <c r="Q11" s="10">
        <v>72064282.379999995</v>
      </c>
      <c r="R11" s="9">
        <v>12609483.960000001</v>
      </c>
      <c r="S11" s="78">
        <v>386615.53</v>
      </c>
      <c r="T11" s="1"/>
      <c r="U11" s="7"/>
    </row>
    <row r="12" spans="1:21" ht="12.75" customHeight="1" thickBot="1">
      <c r="A12" s="1"/>
      <c r="B12" s="6"/>
      <c r="C12" s="58"/>
      <c r="D12" s="57" t="s">
        <v>1</v>
      </c>
      <c r="E12" s="76">
        <f>E9+E10</f>
        <v>51123134.140000001</v>
      </c>
      <c r="F12" s="76">
        <f t="shared" ref="F12:S12" si="0">F9+F10</f>
        <v>75713618.109999999</v>
      </c>
      <c r="G12" s="76">
        <f t="shared" si="0"/>
        <v>0</v>
      </c>
      <c r="H12" s="76">
        <f t="shared" si="0"/>
        <v>0</v>
      </c>
      <c r="I12" s="76">
        <f t="shared" si="0"/>
        <v>0</v>
      </c>
      <c r="J12" s="76">
        <f t="shared" si="0"/>
        <v>0</v>
      </c>
      <c r="K12" s="76">
        <f t="shared" si="0"/>
        <v>0</v>
      </c>
      <c r="L12" s="76">
        <f t="shared" si="0"/>
        <v>0</v>
      </c>
      <c r="M12" s="76">
        <f t="shared" si="0"/>
        <v>0</v>
      </c>
      <c r="N12" s="76">
        <f t="shared" si="0"/>
        <v>0</v>
      </c>
      <c r="O12" s="76">
        <f t="shared" si="0"/>
        <v>84955761.709999993</v>
      </c>
      <c r="P12" s="76">
        <f t="shared" si="0"/>
        <v>0</v>
      </c>
      <c r="Q12" s="76">
        <f>Q9+Q10</f>
        <v>44846203.200000003</v>
      </c>
      <c r="R12" s="76">
        <f t="shared" si="0"/>
        <v>6007071.7199999997</v>
      </c>
      <c r="S12" s="76">
        <f t="shared" si="0"/>
        <v>269859.21999999997</v>
      </c>
      <c r="T12" s="1"/>
      <c r="U12" s="1"/>
    </row>
    <row r="13" spans="1:21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75" customHeight="1">
      <c r="A14" s="1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90"/>
      <c r="R14" s="1"/>
      <c r="S14" s="1"/>
      <c r="T14" s="1"/>
      <c r="U14" s="1"/>
    </row>
    <row r="15" spans="1:21" ht="12.75" customHeight="1">
      <c r="A15" s="55"/>
      <c r="B15" s="55"/>
      <c r="C15" s="55"/>
      <c r="D15" s="56" t="s">
        <v>59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1"/>
      <c r="R15" s="1"/>
      <c r="S15" s="1"/>
      <c r="T15" s="1"/>
    </row>
    <row r="16" spans="1:21" ht="11.25" customHeight="1" thickBot="1">
      <c r="A16" s="1"/>
      <c r="B16" s="1"/>
      <c r="C16" s="52"/>
      <c r="D16" s="52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2"/>
      <c r="P16" s="1"/>
      <c r="Q16" s="1"/>
      <c r="R16" s="1"/>
      <c r="S16" s="1"/>
      <c r="T16" s="1"/>
    </row>
    <row r="17" spans="1:20" ht="12.75" customHeight="1" thickBot="1">
      <c r="A17" s="1"/>
      <c r="B17" s="1"/>
      <c r="C17" s="52"/>
      <c r="D17" s="52"/>
      <c r="E17" s="53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1" t="s">
        <v>58</v>
      </c>
      <c r="Q17" s="1"/>
      <c r="R17" s="1"/>
      <c r="S17" s="1"/>
      <c r="T17" s="1"/>
    </row>
    <row r="18" spans="1:20" ht="17.25" customHeight="1" thickBot="1">
      <c r="A18" s="1"/>
      <c r="B18" s="51"/>
      <c r="C18" s="67" t="s">
        <v>57</v>
      </c>
      <c r="D18" s="68" t="s">
        <v>56</v>
      </c>
      <c r="E18" s="69" t="s">
        <v>55</v>
      </c>
      <c r="F18" s="50" t="s">
        <v>54</v>
      </c>
      <c r="G18" s="49"/>
      <c r="H18" s="49"/>
      <c r="I18" s="49"/>
      <c r="J18" s="49"/>
      <c r="K18" s="49"/>
      <c r="L18" s="49"/>
      <c r="M18" s="49"/>
      <c r="N18" s="48"/>
      <c r="O18" s="70" t="s">
        <v>53</v>
      </c>
      <c r="P18" s="70" t="s">
        <v>52</v>
      </c>
      <c r="Q18" s="67" t="s">
        <v>52</v>
      </c>
      <c r="R18" s="72" t="s">
        <v>51</v>
      </c>
      <c r="S18" s="73" t="s">
        <v>50</v>
      </c>
      <c r="T18" s="1"/>
    </row>
    <row r="19" spans="1:20" ht="21.75" customHeight="1" thickBot="1">
      <c r="A19" s="47"/>
      <c r="B19" s="46" t="s">
        <v>49</v>
      </c>
      <c r="C19" s="67"/>
      <c r="D19" s="68"/>
      <c r="E19" s="69"/>
      <c r="F19" s="45" t="s">
        <v>48</v>
      </c>
      <c r="G19" s="44" t="s">
        <v>47</v>
      </c>
      <c r="H19" s="44" t="s">
        <v>46</v>
      </c>
      <c r="I19" s="44" t="s">
        <v>45</v>
      </c>
      <c r="J19" s="44" t="s">
        <v>44</v>
      </c>
      <c r="K19" s="44" t="s">
        <v>43</v>
      </c>
      <c r="L19" s="44" t="s">
        <v>42</v>
      </c>
      <c r="M19" s="44" t="s">
        <v>41</v>
      </c>
      <c r="N19" s="43" t="s">
        <v>40</v>
      </c>
      <c r="O19" s="71"/>
      <c r="P19" s="71"/>
      <c r="Q19" s="67"/>
      <c r="R19" s="72"/>
      <c r="S19" s="73"/>
      <c r="T19" s="1"/>
    </row>
    <row r="20" spans="1:20" ht="12.75" customHeight="1">
      <c r="A20" s="26"/>
      <c r="B20" s="42"/>
      <c r="C20" s="41" t="s">
        <v>39</v>
      </c>
      <c r="D20" s="40" t="s">
        <v>38</v>
      </c>
      <c r="E20" s="84">
        <v>32859414.57</v>
      </c>
      <c r="F20" s="37">
        <v>65067871.859999999</v>
      </c>
      <c r="G20" s="37">
        <v>0</v>
      </c>
      <c r="H20" s="37">
        <v>0</v>
      </c>
      <c r="I20" s="37">
        <v>0</v>
      </c>
      <c r="J20" s="37"/>
      <c r="K20" s="39"/>
      <c r="L20" s="39"/>
      <c r="M20" s="39"/>
      <c r="N20" s="38"/>
      <c r="O20" s="37"/>
      <c r="P20" s="36"/>
      <c r="Q20" s="36">
        <v>30339293.920000002</v>
      </c>
      <c r="R20" s="36">
        <v>1870129.94</v>
      </c>
      <c r="S20" s="35">
        <v>0</v>
      </c>
      <c r="T20" s="17"/>
    </row>
    <row r="21" spans="1:20" ht="12.75" customHeight="1">
      <c r="A21" s="26"/>
      <c r="B21" s="34"/>
      <c r="C21" s="33" t="s">
        <v>37</v>
      </c>
      <c r="D21" s="32" t="s">
        <v>36</v>
      </c>
      <c r="E21" s="81">
        <v>2000</v>
      </c>
      <c r="F21" s="29">
        <v>2000</v>
      </c>
      <c r="G21" s="29">
        <v>0</v>
      </c>
      <c r="H21" s="29">
        <v>0</v>
      </c>
      <c r="I21" s="29">
        <v>0</v>
      </c>
      <c r="J21" s="29"/>
      <c r="K21" s="31"/>
      <c r="L21" s="31"/>
      <c r="M21" s="31"/>
      <c r="N21" s="30"/>
      <c r="O21" s="29"/>
      <c r="P21" s="28"/>
      <c r="Q21" s="28">
        <v>2000</v>
      </c>
      <c r="R21" s="28">
        <v>0</v>
      </c>
      <c r="S21" s="27">
        <v>0</v>
      </c>
      <c r="T21" s="17"/>
    </row>
    <row r="22" spans="1:20" ht="12.75" customHeight="1">
      <c r="A22" s="26"/>
      <c r="B22" s="34"/>
      <c r="C22" s="33" t="s">
        <v>35</v>
      </c>
      <c r="D22" s="32" t="s">
        <v>34</v>
      </c>
      <c r="E22" s="81">
        <v>9910111.0700000003</v>
      </c>
      <c r="F22" s="29">
        <v>19628439.530000001</v>
      </c>
      <c r="G22" s="29">
        <v>0</v>
      </c>
      <c r="H22" s="29">
        <v>0</v>
      </c>
      <c r="I22" s="29">
        <v>0</v>
      </c>
      <c r="J22" s="29"/>
      <c r="K22" s="31"/>
      <c r="L22" s="31"/>
      <c r="M22" s="31"/>
      <c r="N22" s="30"/>
      <c r="O22" s="29"/>
      <c r="P22" s="28"/>
      <c r="Q22" s="28">
        <v>9153841.1500000004</v>
      </c>
      <c r="R22" s="28">
        <v>564487.31000000006</v>
      </c>
      <c r="S22" s="27">
        <v>0</v>
      </c>
      <c r="T22" s="17"/>
    </row>
    <row r="23" spans="1:20" ht="12.75" customHeight="1">
      <c r="A23" s="26"/>
      <c r="B23" s="34"/>
      <c r="C23" s="33" t="s">
        <v>33</v>
      </c>
      <c r="D23" s="32" t="s">
        <v>32</v>
      </c>
      <c r="E23" s="81">
        <v>44460</v>
      </c>
      <c r="F23" s="29">
        <v>44460</v>
      </c>
      <c r="G23" s="29">
        <v>0</v>
      </c>
      <c r="H23" s="29">
        <v>0</v>
      </c>
      <c r="I23" s="29">
        <v>0</v>
      </c>
      <c r="J23" s="29"/>
      <c r="K23" s="31"/>
      <c r="L23" s="31"/>
      <c r="M23" s="31"/>
      <c r="N23" s="30"/>
      <c r="O23" s="29"/>
      <c r="P23" s="28"/>
      <c r="Q23" s="28">
        <v>41040</v>
      </c>
      <c r="R23" s="28">
        <v>0</v>
      </c>
      <c r="S23" s="27">
        <v>0</v>
      </c>
      <c r="T23" s="17"/>
    </row>
    <row r="24" spans="1:20" ht="12.75" customHeight="1">
      <c r="A24" s="26"/>
      <c r="B24" s="34"/>
      <c r="C24" s="33" t="s">
        <v>31</v>
      </c>
      <c r="D24" s="32" t="s">
        <v>30</v>
      </c>
      <c r="E24" s="81">
        <v>1757417.62</v>
      </c>
      <c r="F24" s="29">
        <v>1757417.62</v>
      </c>
      <c r="G24" s="29">
        <v>0</v>
      </c>
      <c r="H24" s="29">
        <v>0</v>
      </c>
      <c r="I24" s="29">
        <v>0</v>
      </c>
      <c r="J24" s="29"/>
      <c r="K24" s="31"/>
      <c r="L24" s="31"/>
      <c r="M24" s="31"/>
      <c r="N24" s="30"/>
      <c r="O24" s="29"/>
      <c r="P24" s="28"/>
      <c r="Q24" s="28">
        <v>1689941.54</v>
      </c>
      <c r="R24" s="28">
        <v>0</v>
      </c>
      <c r="S24" s="27">
        <v>0</v>
      </c>
      <c r="T24" s="17"/>
    </row>
    <row r="25" spans="1:20" ht="12.75" customHeight="1">
      <c r="A25" s="26"/>
      <c r="B25" s="34"/>
      <c r="C25" s="33" t="s">
        <v>29</v>
      </c>
      <c r="D25" s="32" t="s">
        <v>28</v>
      </c>
      <c r="E25" s="81">
        <v>616881.05000000005</v>
      </c>
      <c r="F25" s="29">
        <v>616881.05000000005</v>
      </c>
      <c r="G25" s="29">
        <v>0</v>
      </c>
      <c r="H25" s="29">
        <v>0</v>
      </c>
      <c r="I25" s="29">
        <v>0</v>
      </c>
      <c r="J25" s="29"/>
      <c r="K25" s="31"/>
      <c r="L25" s="31"/>
      <c r="M25" s="31"/>
      <c r="N25" s="30"/>
      <c r="O25" s="29"/>
      <c r="P25" s="28"/>
      <c r="Q25" s="28">
        <v>478206.04</v>
      </c>
      <c r="R25" s="28">
        <v>0</v>
      </c>
      <c r="S25" s="27">
        <v>0</v>
      </c>
      <c r="T25" s="17"/>
    </row>
    <row r="26" spans="1:20" ht="12.75" customHeight="1">
      <c r="A26" s="26"/>
      <c r="B26" s="34"/>
      <c r="C26" s="33" t="s">
        <v>27</v>
      </c>
      <c r="D26" s="32" t="s">
        <v>26</v>
      </c>
      <c r="E26" s="81">
        <v>1738978.81</v>
      </c>
      <c r="F26" s="29">
        <v>1738978.81</v>
      </c>
      <c r="G26" s="29">
        <v>0</v>
      </c>
      <c r="H26" s="29">
        <v>0</v>
      </c>
      <c r="I26" s="29">
        <v>0</v>
      </c>
      <c r="J26" s="29"/>
      <c r="K26" s="31"/>
      <c r="L26" s="31"/>
      <c r="M26" s="31"/>
      <c r="N26" s="30"/>
      <c r="O26" s="29"/>
      <c r="P26" s="28"/>
      <c r="Q26" s="28">
        <v>524405.21</v>
      </c>
      <c r="R26" s="28">
        <v>1142538</v>
      </c>
      <c r="S26" s="27">
        <v>18832.599999999999</v>
      </c>
      <c r="T26" s="17"/>
    </row>
    <row r="27" spans="1:20" ht="12.75" customHeight="1">
      <c r="A27" s="26"/>
      <c r="B27" s="34"/>
      <c r="C27" s="33" t="s">
        <v>25</v>
      </c>
      <c r="D27" s="32" t="s">
        <v>24</v>
      </c>
      <c r="E27" s="81">
        <v>6533.86</v>
      </c>
      <c r="F27" s="29">
        <v>6533.86</v>
      </c>
      <c r="G27" s="29">
        <v>0</v>
      </c>
      <c r="H27" s="29">
        <v>0</v>
      </c>
      <c r="I27" s="29">
        <v>0</v>
      </c>
      <c r="J27" s="29"/>
      <c r="K27" s="31"/>
      <c r="L27" s="31"/>
      <c r="M27" s="31"/>
      <c r="N27" s="30"/>
      <c r="O27" s="29"/>
      <c r="P27" s="28"/>
      <c r="Q27" s="28">
        <v>6533.86</v>
      </c>
      <c r="R27" s="28">
        <v>0</v>
      </c>
      <c r="S27" s="27">
        <v>0</v>
      </c>
      <c r="T27" s="17"/>
    </row>
    <row r="28" spans="1:20" ht="12.75" customHeight="1">
      <c r="A28" s="26"/>
      <c r="B28" s="34"/>
      <c r="C28" s="33" t="s">
        <v>23</v>
      </c>
      <c r="D28" s="32" t="s">
        <v>22</v>
      </c>
      <c r="E28" s="81">
        <v>158750.54999999999</v>
      </c>
      <c r="F28" s="29">
        <v>288347.7</v>
      </c>
      <c r="G28" s="29">
        <v>0</v>
      </c>
      <c r="H28" s="29">
        <v>0</v>
      </c>
      <c r="I28" s="29">
        <v>0</v>
      </c>
      <c r="J28" s="29"/>
      <c r="K28" s="31"/>
      <c r="L28" s="31"/>
      <c r="M28" s="31"/>
      <c r="N28" s="30"/>
      <c r="O28" s="29"/>
      <c r="P28" s="28"/>
      <c r="Q28" s="28">
        <v>120851.99</v>
      </c>
      <c r="R28" s="28">
        <v>8745.16</v>
      </c>
      <c r="S28" s="27">
        <v>0</v>
      </c>
      <c r="T28" s="17"/>
    </row>
    <row r="29" spans="1:20" ht="12.75" customHeight="1">
      <c r="A29" s="26"/>
      <c r="B29" s="34"/>
      <c r="C29" s="33" t="s">
        <v>21</v>
      </c>
      <c r="D29" s="32" t="s">
        <v>20</v>
      </c>
      <c r="E29" s="81">
        <v>98299.58</v>
      </c>
      <c r="F29" s="29">
        <v>98299.58</v>
      </c>
      <c r="G29" s="29">
        <v>0</v>
      </c>
      <c r="H29" s="29">
        <v>0</v>
      </c>
      <c r="I29" s="29">
        <v>0</v>
      </c>
      <c r="J29" s="29"/>
      <c r="K29" s="31"/>
      <c r="L29" s="31"/>
      <c r="M29" s="31"/>
      <c r="N29" s="30"/>
      <c r="O29" s="29"/>
      <c r="P29" s="28"/>
      <c r="Q29" s="28">
        <v>73380</v>
      </c>
      <c r="R29" s="28">
        <v>0</v>
      </c>
      <c r="S29" s="27">
        <v>0</v>
      </c>
      <c r="T29" s="17"/>
    </row>
    <row r="30" spans="1:20" ht="12.75" customHeight="1">
      <c r="A30" s="26"/>
      <c r="B30" s="34"/>
      <c r="C30" s="33" t="s">
        <v>19</v>
      </c>
      <c r="D30" s="32" t="s">
        <v>18</v>
      </c>
      <c r="E30" s="81">
        <v>994.95</v>
      </c>
      <c r="F30" s="29">
        <v>994.95</v>
      </c>
      <c r="G30" s="29">
        <v>0</v>
      </c>
      <c r="H30" s="29">
        <v>0</v>
      </c>
      <c r="I30" s="29">
        <v>0</v>
      </c>
      <c r="J30" s="29"/>
      <c r="K30" s="31"/>
      <c r="L30" s="31"/>
      <c r="M30" s="31"/>
      <c r="N30" s="30"/>
      <c r="O30" s="29"/>
      <c r="P30" s="28"/>
      <c r="Q30" s="28">
        <v>2.9</v>
      </c>
      <c r="R30" s="28">
        <v>0</v>
      </c>
      <c r="S30" s="27">
        <v>0</v>
      </c>
      <c r="T30" s="17"/>
    </row>
    <row r="31" spans="1:20" ht="12.75" customHeight="1">
      <c r="A31" s="26"/>
      <c r="B31" s="34"/>
      <c r="C31" s="33" t="s">
        <v>17</v>
      </c>
      <c r="D31" s="32" t="s">
        <v>16</v>
      </c>
      <c r="E31" s="81">
        <v>5.05</v>
      </c>
      <c r="F31" s="29">
        <v>5.05</v>
      </c>
      <c r="G31" s="29">
        <v>0</v>
      </c>
      <c r="H31" s="29">
        <v>0</v>
      </c>
      <c r="I31" s="29">
        <v>0</v>
      </c>
      <c r="J31" s="29"/>
      <c r="K31" s="31"/>
      <c r="L31" s="31"/>
      <c r="M31" s="31"/>
      <c r="N31" s="30"/>
      <c r="O31" s="29"/>
      <c r="P31" s="28"/>
      <c r="Q31" s="28">
        <v>5.05</v>
      </c>
      <c r="R31" s="28">
        <v>0</v>
      </c>
      <c r="S31" s="27">
        <v>0</v>
      </c>
      <c r="T31" s="17"/>
    </row>
    <row r="32" spans="1:20" ht="12.75" customHeight="1">
      <c r="A32" s="26"/>
      <c r="B32" s="34"/>
      <c r="C32" s="33" t="s">
        <v>15</v>
      </c>
      <c r="D32" s="32" t="s">
        <v>14</v>
      </c>
      <c r="E32" s="81">
        <v>3230547.29</v>
      </c>
      <c r="F32" s="29">
        <v>3230547.29</v>
      </c>
      <c r="G32" s="29">
        <v>0</v>
      </c>
      <c r="H32" s="29">
        <v>0</v>
      </c>
      <c r="I32" s="29">
        <v>0</v>
      </c>
      <c r="J32" s="29"/>
      <c r="K32" s="31"/>
      <c r="L32" s="31"/>
      <c r="M32" s="31"/>
      <c r="N32" s="30"/>
      <c r="O32" s="29"/>
      <c r="P32" s="28"/>
      <c r="Q32" s="28">
        <v>780710.75</v>
      </c>
      <c r="R32" s="28">
        <v>2308369.5299999998</v>
      </c>
      <c r="S32" s="27">
        <v>76263</v>
      </c>
      <c r="T32" s="17"/>
    </row>
    <row r="33" spans="1:20" ht="12.75" customHeight="1">
      <c r="A33" s="26"/>
      <c r="B33" s="34"/>
      <c r="C33" s="33" t="s">
        <v>13</v>
      </c>
      <c r="D33" s="32" t="s">
        <v>12</v>
      </c>
      <c r="E33" s="81">
        <v>20537.490000000002</v>
      </c>
      <c r="F33" s="29">
        <v>20537.490000000002</v>
      </c>
      <c r="G33" s="29">
        <v>0</v>
      </c>
      <c r="H33" s="29">
        <v>0</v>
      </c>
      <c r="I33" s="29">
        <v>0</v>
      </c>
      <c r="J33" s="29"/>
      <c r="K33" s="31"/>
      <c r="L33" s="31"/>
      <c r="M33" s="31"/>
      <c r="N33" s="30"/>
      <c r="O33" s="29"/>
      <c r="P33" s="28"/>
      <c r="Q33" s="28">
        <v>20537.490000000002</v>
      </c>
      <c r="R33" s="28">
        <v>0</v>
      </c>
      <c r="S33" s="27">
        <v>0</v>
      </c>
      <c r="T33" s="17"/>
    </row>
    <row r="34" spans="1:20" ht="12.75" customHeight="1">
      <c r="A34" s="26"/>
      <c r="B34" s="34"/>
      <c r="C34" s="33" t="s">
        <v>11</v>
      </c>
      <c r="D34" s="32" t="s">
        <v>10</v>
      </c>
      <c r="E34" s="81">
        <v>73885</v>
      </c>
      <c r="F34" s="29">
        <v>73885</v>
      </c>
      <c r="G34" s="29">
        <v>0</v>
      </c>
      <c r="H34" s="29">
        <v>0</v>
      </c>
      <c r="I34" s="29">
        <v>0</v>
      </c>
      <c r="J34" s="29"/>
      <c r="K34" s="31"/>
      <c r="L34" s="31"/>
      <c r="M34" s="31"/>
      <c r="N34" s="30"/>
      <c r="O34" s="29"/>
      <c r="P34" s="28"/>
      <c r="Q34" s="28">
        <v>0</v>
      </c>
      <c r="R34" s="28">
        <v>0</v>
      </c>
      <c r="S34" s="27">
        <v>35410</v>
      </c>
      <c r="T34" s="17"/>
    </row>
    <row r="35" spans="1:20" ht="12.75" customHeight="1">
      <c r="A35" s="26"/>
      <c r="B35" s="34"/>
      <c r="C35" s="33" t="s">
        <v>9</v>
      </c>
      <c r="D35" s="32" t="s">
        <v>8</v>
      </c>
      <c r="E35" s="81">
        <v>231675</v>
      </c>
      <c r="F35" s="29">
        <v>231675</v>
      </c>
      <c r="G35" s="29">
        <v>0</v>
      </c>
      <c r="H35" s="29">
        <v>0</v>
      </c>
      <c r="I35" s="29">
        <v>0</v>
      </c>
      <c r="J35" s="29"/>
      <c r="K35" s="31"/>
      <c r="L35" s="31"/>
      <c r="M35" s="31"/>
      <c r="N35" s="30"/>
      <c r="O35" s="29"/>
      <c r="P35" s="28"/>
      <c r="Q35" s="28">
        <v>231675</v>
      </c>
      <c r="R35" s="28">
        <v>0</v>
      </c>
      <c r="S35" s="27">
        <v>0</v>
      </c>
      <c r="T35" s="17"/>
    </row>
    <row r="36" spans="1:20" ht="12.75" customHeight="1">
      <c r="A36" s="26"/>
      <c r="B36" s="34"/>
      <c r="C36" s="33" t="s">
        <v>7</v>
      </c>
      <c r="D36" s="32" t="s">
        <v>6</v>
      </c>
      <c r="E36" s="81">
        <v>66445</v>
      </c>
      <c r="F36" s="29">
        <v>66445</v>
      </c>
      <c r="G36" s="29">
        <v>0</v>
      </c>
      <c r="H36" s="29">
        <v>0</v>
      </c>
      <c r="I36" s="29">
        <v>0</v>
      </c>
      <c r="J36" s="29"/>
      <c r="K36" s="31"/>
      <c r="L36" s="31"/>
      <c r="M36" s="31"/>
      <c r="N36" s="30"/>
      <c r="O36" s="29"/>
      <c r="P36" s="28"/>
      <c r="Q36" s="28">
        <v>45773</v>
      </c>
      <c r="R36" s="28">
        <v>0</v>
      </c>
      <c r="S36" s="27">
        <v>0</v>
      </c>
      <c r="T36" s="17"/>
    </row>
    <row r="37" spans="1:20" ht="12.75" customHeight="1">
      <c r="A37" s="26"/>
      <c r="B37" s="34"/>
      <c r="C37" s="33" t="s">
        <v>5</v>
      </c>
      <c r="D37" s="32" t="s">
        <v>4</v>
      </c>
      <c r="E37" s="81">
        <v>246646.35</v>
      </c>
      <c r="F37" s="29">
        <v>246646.35</v>
      </c>
      <c r="G37" s="29">
        <v>0</v>
      </c>
      <c r="H37" s="29">
        <v>0</v>
      </c>
      <c r="I37" s="29">
        <v>0</v>
      </c>
      <c r="J37" s="29"/>
      <c r="K37" s="31"/>
      <c r="L37" s="31"/>
      <c r="M37" s="31"/>
      <c r="N37" s="30"/>
      <c r="O37" s="29"/>
      <c r="P37" s="28"/>
      <c r="Q37" s="28">
        <v>78209.899999999994</v>
      </c>
      <c r="R37" s="28">
        <v>67140</v>
      </c>
      <c r="S37" s="27">
        <v>50644.45</v>
      </c>
      <c r="T37" s="17"/>
    </row>
    <row r="38" spans="1:20" ht="12.75" customHeight="1" thickBot="1">
      <c r="A38" s="26"/>
      <c r="B38" s="25"/>
      <c r="C38" s="24" t="s">
        <v>2</v>
      </c>
      <c r="D38" s="23" t="s">
        <v>3</v>
      </c>
      <c r="E38" s="77">
        <v>59550.9</v>
      </c>
      <c r="F38" s="20">
        <v>59550.9</v>
      </c>
      <c r="G38" s="20">
        <v>0</v>
      </c>
      <c r="H38" s="20">
        <v>0</v>
      </c>
      <c r="I38" s="20">
        <v>0</v>
      </c>
      <c r="J38" s="20"/>
      <c r="K38" s="22"/>
      <c r="L38" s="22"/>
      <c r="M38" s="22"/>
      <c r="N38" s="21"/>
      <c r="O38" s="20"/>
      <c r="P38" s="19"/>
      <c r="Q38" s="19">
        <v>48150.9</v>
      </c>
      <c r="R38" s="19">
        <v>0</v>
      </c>
      <c r="S38" s="18">
        <v>11400</v>
      </c>
      <c r="T38" s="17"/>
    </row>
    <row r="39" spans="1:20" ht="409.6" hidden="1" customHeight="1">
      <c r="A39" s="16"/>
      <c r="B39" s="15"/>
      <c r="C39" s="14" t="s">
        <v>2</v>
      </c>
      <c r="D39" s="12"/>
      <c r="E39" s="12">
        <v>93179517.040000007</v>
      </c>
      <c r="F39" s="12">
        <v>93179517.040000007</v>
      </c>
      <c r="G39" s="12">
        <v>0</v>
      </c>
      <c r="H39" s="12">
        <v>0</v>
      </c>
      <c r="I39" s="12">
        <v>0</v>
      </c>
      <c r="J39" s="12">
        <v>0</v>
      </c>
      <c r="K39" s="13"/>
      <c r="L39" s="13"/>
      <c r="M39" s="13"/>
      <c r="N39" s="12">
        <v>0</v>
      </c>
      <c r="O39" s="11">
        <v>0</v>
      </c>
      <c r="P39" s="10"/>
      <c r="Q39" s="10">
        <v>43634558.700000003</v>
      </c>
      <c r="R39" s="9">
        <v>5961409.9400000004</v>
      </c>
      <c r="S39" s="8">
        <v>192550.05</v>
      </c>
      <c r="T39" s="7"/>
    </row>
    <row r="40" spans="1:20" ht="12.75" customHeight="1" thickBot="1">
      <c r="A40" s="1"/>
      <c r="B40" s="6"/>
      <c r="C40" s="5"/>
      <c r="D40" s="4" t="s">
        <v>1</v>
      </c>
      <c r="E40" s="3">
        <f>E20+E21+E22+E23+E24+E25+E26+E27+E28+E29+E30+E31+E32+E33+E34+E35+E36+E37+E38</f>
        <v>51123134.139999993</v>
      </c>
      <c r="F40" s="3"/>
      <c r="G40" s="3"/>
      <c r="H40" s="3"/>
      <c r="I40" s="3"/>
      <c r="J40" s="3"/>
      <c r="K40" s="3"/>
      <c r="L40" s="3"/>
      <c r="M40" s="3"/>
      <c r="N40" s="3"/>
      <c r="O40" s="2">
        <v>0</v>
      </c>
      <c r="P40" s="2">
        <v>0</v>
      </c>
      <c r="Q40" s="2">
        <v>43634558.700000003</v>
      </c>
      <c r="R40" s="2">
        <v>5961409.9400000004</v>
      </c>
      <c r="S40" s="2">
        <v>192550.05</v>
      </c>
      <c r="T40" s="1"/>
    </row>
    <row r="41" spans="1:2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2.75" customHeight="1">
      <c r="A42" s="1" t="s">
        <v>0</v>
      </c>
      <c r="B42" s="1"/>
      <c r="C42" s="75" t="s">
        <v>67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>
      <c r="Q43" s="89"/>
    </row>
  </sheetData>
  <mergeCells count="16">
    <mergeCell ref="Q7:Q8"/>
    <mergeCell ref="R7:R8"/>
    <mergeCell ref="S7:S8"/>
    <mergeCell ref="C18:C19"/>
    <mergeCell ref="D18:D19"/>
    <mergeCell ref="E18:E19"/>
    <mergeCell ref="O18:O19"/>
    <mergeCell ref="P18:P19"/>
    <mergeCell ref="Q18:Q19"/>
    <mergeCell ref="R18:R19"/>
    <mergeCell ref="S18:S19"/>
    <mergeCell ref="C7:C8"/>
    <mergeCell ref="D7:D8"/>
    <mergeCell ref="E7:E8"/>
    <mergeCell ref="O7:O8"/>
    <mergeCell ref="P7:P8"/>
  </mergeCells>
  <pageMargins left="0.78740157480314998" right="0.39370078740157499" top="0.39370078740157499" bottom="0.39370078740157499" header="0.39370078740157499" footer="0.39370078740157499"/>
  <pageSetup paperSize="9" scale="5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 ПОСТУПЛЕНИИ И РАСХОДОВАНИИ _2</vt:lpstr>
      <vt:lpstr>'О ПОСТУПЛЕНИИ И РАСХОДОВАНИИ _2'!Заголовки_для_печати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2024-02-28T06:30:06Z</dcterms:created>
  <dcterms:modified xsi:type="dcterms:W3CDTF">2024-02-28T07:26:14Z</dcterms:modified>
</cp:coreProperties>
</file>